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/>
  </bookViews>
  <sheets>
    <sheet name="за 2015 год" sheetId="5" r:id="rId1"/>
  </sheets>
  <calcPr calcId="145621"/>
</workbook>
</file>

<file path=xl/calcChain.xml><?xml version="1.0" encoding="utf-8"?>
<calcChain xmlns="http://schemas.openxmlformats.org/spreadsheetml/2006/main">
  <c r="F51" i="5" l="1"/>
  <c r="F48" i="5" l="1"/>
  <c r="F20" i="5"/>
  <c r="F11" i="5"/>
  <c r="F23" i="5" l="1"/>
  <c r="F45" i="5" l="1"/>
  <c r="F40" i="5"/>
  <c r="F37" i="5"/>
  <c r="F32" i="5"/>
  <c r="F28" i="5"/>
  <c r="F18" i="5"/>
</calcChain>
</file>

<file path=xl/sharedStrings.xml><?xml version="1.0" encoding="utf-8"?>
<sst xmlns="http://schemas.openxmlformats.org/spreadsheetml/2006/main" count="121" uniqueCount="72">
  <si>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</si>
  <si>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</si>
  <si>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</si>
  <si>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</si>
  <si>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</si>
  <si>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</si>
  <si>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</si>
  <si>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</si>
  <si>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</si>
  <si>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</si>
  <si>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</si>
  <si>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</si>
  <si>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</si>
  <si>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</si>
  <si>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</si>
  <si>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</si>
  <si>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Общеэкономические вопросы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</si>
  <si>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</si>
  <si>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</si>
  <si>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</si>
  <si>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</si>
  <si>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</si>
  <si>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</si>
  <si>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</si>
  <si>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</si>
  <si>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</si>
  <si>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</si>
  <si>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</si>
  <si>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</si>
  <si>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</si>
  <si>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</si>
  <si>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</si>
  <si>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</si>
  <si>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</si>
  <si>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</si>
  <si>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</si>
  <si>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</si>
  <si>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</si>
  <si>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</si>
  <si>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</si>
  <si>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</si>
  <si>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</si>
  <si>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</si>
  <si>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</si>
  <si>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</si>
  <si>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</si>
  <si>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</si>
  <si>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</si>
  <si>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</si>
  <si>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</si>
  <si>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</si>
  <si>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</si>
  <si>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</si>
  <si>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</si>
  <si>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</si>
  <si>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</si>
  <si>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</si>
  <si>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 xml:space="preserve"> Мглинского муниципального района за 2015 год"</t>
  </si>
  <si>
    <t xml:space="preserve">         от "      "                         2016 года № </t>
  </si>
  <si>
    <t>Приложение №4</t>
  </si>
  <si>
    <t>Расходы бюджета муниципального района за 2015 год по разделам и подразделам классификации расходов бюджетов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</si>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</sst>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60"/>
  <sheetViews>
    <sheetView tabSelected="1" workbookViewId="0">
      <selection activeCell="J13" sqref="J13"/>
    </sheetView>
  </sheetViews>
  <sheetFormatPr defaultRowHeight="15" x14ac:dyDescent="0.25"/>
  <cols>
    <col min="2" max="2" width="3.140625" customWidth="1"/>
    <col min="3" max="3" width="53.28515625" customWidth="1"/>
    <col min="4" max="5" width="11.5703125" customWidth="1"/>
    <col min="6" max="6" width="26.28515625" customWidth="1"/>
    <col min="7" max="9" width="9.140625" hidden="1" customWidth="1"/>
  </cols>
  <sheetData>
    <row r="2" spans="3:9" ht="18.75" x14ac:dyDescent="0.3">
      <c r="C2" s="1"/>
      <c r="D2" s="5" t="s">
        <v>59</v>
      </c>
      <c r="E2" s="5"/>
      <c r="F2" s="5"/>
      <c r="G2" s="5"/>
      <c r="H2" s="5"/>
      <c r="I2" s="5"/>
    </row>
    <row r="3" spans="3:9" ht="18.75" x14ac:dyDescent="0.3">
      <c r="C3" s="1"/>
      <c r="D3" s="5" t="s">
        <v>56</v>
      </c>
      <c r="E3" s="5"/>
      <c r="F3" s="5"/>
      <c r="G3" s="5"/>
      <c r="H3" s="5"/>
      <c r="I3" s="5"/>
    </row>
    <row r="4" spans="3:9" ht="18.75" x14ac:dyDescent="0.3">
      <c r="C4" s="1"/>
      <c r="D4" s="5" t="s">
        <v>57</v>
      </c>
      <c r="E4" s="5"/>
      <c r="F4" s="5"/>
      <c r="G4" s="5"/>
      <c r="H4" s="5"/>
      <c r="I4" s="5"/>
    </row>
    <row r="5" spans="3:9" ht="18.75" x14ac:dyDescent="0.3">
      <c r="C5" s="1"/>
      <c r="D5" s="6" t="s">
        <v>58</v>
      </c>
      <c r="E5" s="6"/>
      <c r="F5" s="6"/>
      <c r="G5" s="6"/>
      <c r="H5" s="6"/>
      <c r="I5" s="6"/>
    </row>
    <row r="6" spans="3:9" ht="11.25" customHeight="1" x14ac:dyDescent="0.3">
      <c r="C6" s="1"/>
      <c r="D6" s="4"/>
      <c r="E6" s="4"/>
      <c r="F6" s="4"/>
      <c r="G6" s="1"/>
      <c r="H6" s="1"/>
      <c r="I6" s="1"/>
    </row>
    <row r="7" spans="3:9" ht="46.5" customHeight="1" x14ac:dyDescent="0.3">
      <c r="C7" s="7" t="s">
        <v>60</v>
      </c>
      <c r="D7" s="7"/>
      <c r="E7" s="7"/>
      <c r="F7" s="7"/>
      <c r="G7" s="1"/>
      <c r="H7" s="1"/>
      <c r="I7" s="1"/>
    </row>
    <row r="8" spans="3:9" ht="15.75" customHeight="1" x14ac:dyDescent="0.3">
      <c r="C8" s="1"/>
      <c r="D8" s="1"/>
      <c r="E8" s="1"/>
      <c r="F8" s="3" t="s">
        <v>32</v>
      </c>
      <c r="G8" s="1"/>
      <c r="H8" s="1"/>
      <c r="I8" s="1"/>
    </row>
    <row r="9" spans="3:9" ht="18" customHeight="1" x14ac:dyDescent="0.3">
      <c r="C9" s="8" t="s">
        <v>30</v>
      </c>
      <c r="D9" s="9" t="s">
        <v>34</v>
      </c>
      <c r="E9" s="9" t="s">
        <v>33</v>
      </c>
      <c r="F9" s="9" t="s">
        <v>31</v>
      </c>
      <c r="G9" s="1"/>
      <c r="H9" s="1"/>
      <c r="I9" s="1"/>
    </row>
    <row r="10" spans="3:9" ht="4.5" hidden="1" customHeight="1" x14ac:dyDescent="0.3">
      <c r="C10" s="8"/>
      <c r="D10" s="10"/>
      <c r="E10" s="10"/>
      <c r="F10" s="10"/>
      <c r="G10" s="1"/>
      <c r="H10" s="1"/>
      <c r="I10" s="1"/>
    </row>
    <row r="11" spans="3:9" ht="21" customHeight="1" x14ac:dyDescent="0.3">
      <c r="C11" s="11" t="s">
        <v>0</v>
      </c>
      <c r="D11" s="16" t="s">
        <v>35</v>
      </c>
      <c r="E11" s="16"/>
      <c r="F11" s="12">
        <f>F12+F13+F14+F15+F16+F17</f>
        <v>24959616.75</v>
      </c>
      <c r="G11" s="1"/>
      <c r="H11" s="1"/>
      <c r="I11" s="1"/>
    </row>
    <row r="12" spans="3:9" ht="48" customHeight="1" x14ac:dyDescent="0.3">
      <c r="C12" s="13" t="s">
        <v>66</v>
      </c>
      <c r="D12" s="17" t="s">
        <v>35</v>
      </c>
      <c r="E12" s="17" t="s">
        <v>36</v>
      </c>
      <c r="F12" s="14">
        <v>1020000.91</v>
      </c>
      <c r="G12" s="1"/>
      <c r="H12" s="1"/>
      <c r="I12" s="1"/>
    </row>
    <row r="13" spans="3:9" ht="63" customHeight="1" x14ac:dyDescent="0.3">
      <c r="C13" s="13" t="s">
        <v>67</v>
      </c>
      <c r="D13" s="17" t="s">
        <v>44</v>
      </c>
      <c r="E13" s="17" t="s">
        <v>37</v>
      </c>
      <c r="F13" s="14">
        <v>778291.56</v>
      </c>
      <c r="G13" s="1"/>
      <c r="H13" s="1"/>
      <c r="I13" s="1"/>
    </row>
    <row r="14" spans="3:9" ht="60.75" customHeight="1" x14ac:dyDescent="0.3">
      <c r="C14" s="13" t="s">
        <v>68</v>
      </c>
      <c r="D14" s="17" t="s">
        <v>35</v>
      </c>
      <c r="E14" s="17" t="s">
        <v>38</v>
      </c>
      <c r="F14" s="14">
        <v>14586235.710000001</v>
      </c>
      <c r="G14" s="1"/>
      <c r="H14" s="1"/>
      <c r="I14" s="1"/>
    </row>
    <row r="15" spans="3:9" ht="47.25" x14ac:dyDescent="0.3">
      <c r="C15" s="13" t="s">
        <v>8</v>
      </c>
      <c r="D15" s="17" t="s">
        <v>35</v>
      </c>
      <c r="E15" s="17" t="s">
        <v>40</v>
      </c>
      <c r="F15" s="14">
        <v>4273438.97</v>
      </c>
      <c r="G15" s="1"/>
      <c r="H15" s="1"/>
      <c r="I15" s="1"/>
    </row>
    <row r="16" spans="3:9" ht="18.75" customHeight="1" x14ac:dyDescent="0.3">
      <c r="C16" s="13" t="s">
        <v>9</v>
      </c>
      <c r="D16" s="17" t="s">
        <v>35</v>
      </c>
      <c r="E16" s="17" t="s">
        <v>42</v>
      </c>
      <c r="F16" s="14">
        <v>0</v>
      </c>
      <c r="G16" s="1"/>
      <c r="H16" s="1"/>
      <c r="I16" s="1"/>
    </row>
    <row r="17" spans="3:9" ht="18.75" x14ac:dyDescent="0.3">
      <c r="C17" s="13" t="s">
        <v>10</v>
      </c>
      <c r="D17" s="17" t="s">
        <v>35</v>
      </c>
      <c r="E17" s="17" t="s">
        <v>43</v>
      </c>
      <c r="F17" s="14">
        <v>4301649.5999999996</v>
      </c>
      <c r="G17" s="1"/>
      <c r="H17" s="1"/>
      <c r="I17" s="1"/>
    </row>
    <row r="18" spans="3:9" ht="15.75" customHeight="1" x14ac:dyDescent="0.3">
      <c r="C18" s="11" t="s">
        <v>1</v>
      </c>
      <c r="D18" s="16" t="s">
        <v>45</v>
      </c>
      <c r="E18" s="16"/>
      <c r="F18" s="12">
        <f t="shared" ref="F18" si="0">F19</f>
        <v>1268504</v>
      </c>
      <c r="G18" s="1"/>
      <c r="H18" s="1"/>
      <c r="I18" s="1"/>
    </row>
    <row r="19" spans="3:9" ht="18.75" x14ac:dyDescent="0.3">
      <c r="C19" s="13" t="s">
        <v>11</v>
      </c>
      <c r="D19" s="17" t="s">
        <v>45</v>
      </c>
      <c r="E19" s="17" t="s">
        <v>37</v>
      </c>
      <c r="F19" s="14">
        <v>1268504</v>
      </c>
      <c r="G19" s="1"/>
      <c r="H19" s="1"/>
      <c r="I19" s="1"/>
    </row>
    <row r="20" spans="3:9" ht="34.5" customHeight="1" x14ac:dyDescent="0.3">
      <c r="C20" s="11" t="s">
        <v>2</v>
      </c>
      <c r="D20" s="16" t="s">
        <v>46</v>
      </c>
      <c r="E20" s="16"/>
      <c r="F20" s="12">
        <f>F21+F22</f>
        <v>1994624.64</v>
      </c>
      <c r="G20" s="1"/>
      <c r="H20" s="1"/>
      <c r="I20" s="1"/>
    </row>
    <row r="21" spans="3:9" ht="50.25" customHeight="1" x14ac:dyDescent="0.3">
      <c r="C21" s="13" t="s">
        <v>65</v>
      </c>
      <c r="D21" s="17" t="s">
        <v>46</v>
      </c>
      <c r="E21" s="17" t="s">
        <v>47</v>
      </c>
      <c r="F21" s="14">
        <v>1992032.14</v>
      </c>
      <c r="G21" s="1"/>
      <c r="H21" s="1"/>
      <c r="I21" s="1"/>
    </row>
    <row r="22" spans="3:9" ht="33" customHeight="1" x14ac:dyDescent="0.3">
      <c r="C22" s="13" t="s">
        <v>12</v>
      </c>
      <c r="D22" s="17" t="s">
        <v>46</v>
      </c>
      <c r="E22" s="17" t="s">
        <v>49</v>
      </c>
      <c r="F22" s="14">
        <v>2592.5</v>
      </c>
      <c r="G22" s="1"/>
      <c r="H22" s="1"/>
      <c r="I22" s="1"/>
    </row>
    <row r="23" spans="3:9" ht="18.75" x14ac:dyDescent="0.3">
      <c r="C23" s="11" t="s">
        <v>3</v>
      </c>
      <c r="D23" s="16" t="s">
        <v>50</v>
      </c>
      <c r="E23" s="16"/>
      <c r="F23" s="12">
        <f>F24+F25+F26+F27</f>
        <v>8023304.8700000001</v>
      </c>
      <c r="G23" s="1"/>
      <c r="H23" s="1"/>
      <c r="I23" s="1"/>
    </row>
    <row r="24" spans="3:9" ht="20.25" customHeight="1" x14ac:dyDescent="0.3">
      <c r="C24" s="13" t="s">
        <v>16</v>
      </c>
      <c r="D24" s="17" t="s">
        <v>38</v>
      </c>
      <c r="E24" s="17" t="s">
        <v>44</v>
      </c>
      <c r="F24" s="14">
        <v>72690</v>
      </c>
      <c r="G24" s="1"/>
      <c r="H24" s="1"/>
      <c r="I24" s="1"/>
    </row>
    <row r="25" spans="3:9" ht="18" customHeight="1" x14ac:dyDescent="0.3">
      <c r="C25" s="13" t="s">
        <v>13</v>
      </c>
      <c r="D25" s="17" t="s">
        <v>50</v>
      </c>
      <c r="E25" s="17" t="s">
        <v>39</v>
      </c>
      <c r="F25" s="14">
        <v>494369.25</v>
      </c>
      <c r="G25" s="1"/>
      <c r="H25" s="1"/>
      <c r="I25" s="1"/>
    </row>
    <row r="26" spans="3:9" ht="18.75" x14ac:dyDescent="0.3">
      <c r="C26" s="13" t="s">
        <v>14</v>
      </c>
      <c r="D26" s="17" t="s">
        <v>50</v>
      </c>
      <c r="E26" s="17" t="s">
        <v>47</v>
      </c>
      <c r="F26" s="14">
        <v>5291915.62</v>
      </c>
      <c r="G26" s="1"/>
      <c r="H26" s="1"/>
      <c r="I26" s="1"/>
    </row>
    <row r="27" spans="3:9" ht="20.25" customHeight="1" x14ac:dyDescent="0.3">
      <c r="C27" s="13" t="s">
        <v>15</v>
      </c>
      <c r="D27" s="17" t="s">
        <v>50</v>
      </c>
      <c r="E27" s="17" t="s">
        <v>51</v>
      </c>
      <c r="F27" s="14">
        <v>2164330</v>
      </c>
      <c r="G27" s="1"/>
      <c r="H27" s="1"/>
      <c r="I27" s="1"/>
    </row>
    <row r="28" spans="3:9" ht="18.75" x14ac:dyDescent="0.3">
      <c r="C28" s="11" t="s">
        <v>4</v>
      </c>
      <c r="D28" s="16" t="s">
        <v>39</v>
      </c>
      <c r="E28" s="16"/>
      <c r="F28" s="12">
        <f t="shared" ref="F28" si="1">F29+F30+F31</f>
        <v>4176537.5300000003</v>
      </c>
      <c r="G28" s="1"/>
      <c r="H28" s="1"/>
      <c r="I28" s="1"/>
    </row>
    <row r="29" spans="3:9" ht="18.75" x14ac:dyDescent="0.3">
      <c r="C29" s="13" t="s">
        <v>17</v>
      </c>
      <c r="D29" s="17" t="s">
        <v>39</v>
      </c>
      <c r="E29" s="17" t="s">
        <v>44</v>
      </c>
      <c r="F29" s="14">
        <v>290720.99</v>
      </c>
      <c r="G29" s="1"/>
      <c r="H29" s="1"/>
      <c r="I29" s="1"/>
    </row>
    <row r="30" spans="3:9" ht="18.75" x14ac:dyDescent="0.3">
      <c r="C30" s="13" t="s">
        <v>18</v>
      </c>
      <c r="D30" s="17" t="s">
        <v>39</v>
      </c>
      <c r="E30" s="17" t="s">
        <v>36</v>
      </c>
      <c r="F30" s="14">
        <v>3836911.54</v>
      </c>
      <c r="G30" s="1"/>
      <c r="H30" s="1"/>
      <c r="I30" s="1"/>
    </row>
    <row r="31" spans="3:9" ht="18.75" x14ac:dyDescent="0.3">
      <c r="C31" s="13" t="s">
        <v>19</v>
      </c>
      <c r="D31" s="17" t="s">
        <v>39</v>
      </c>
      <c r="E31" s="17" t="s">
        <v>37</v>
      </c>
      <c r="F31" s="14">
        <v>48905</v>
      </c>
      <c r="G31" s="1"/>
      <c r="H31" s="1"/>
      <c r="I31" s="1"/>
    </row>
    <row r="32" spans="3:9" ht="16.5" customHeight="1" x14ac:dyDescent="0.3">
      <c r="C32" s="11" t="s">
        <v>5</v>
      </c>
      <c r="D32" s="16" t="s">
        <v>41</v>
      </c>
      <c r="E32" s="16"/>
      <c r="F32" s="12">
        <f t="shared" ref="F32" si="2">F33+F34+F35+F36</f>
        <v>163038268.84</v>
      </c>
      <c r="G32" s="1"/>
      <c r="H32" s="1"/>
      <c r="I32" s="1"/>
    </row>
    <row r="33" spans="3:9" ht="21" customHeight="1" x14ac:dyDescent="0.3">
      <c r="C33" s="13" t="s">
        <v>20</v>
      </c>
      <c r="D33" s="17" t="s">
        <v>41</v>
      </c>
      <c r="E33" s="17" t="s">
        <v>44</v>
      </c>
      <c r="F33" s="14">
        <v>19193036.68</v>
      </c>
      <c r="G33" s="1"/>
      <c r="H33" s="1"/>
      <c r="I33" s="1"/>
    </row>
    <row r="34" spans="3:9" ht="18" customHeight="1" x14ac:dyDescent="0.3">
      <c r="C34" s="13" t="s">
        <v>21</v>
      </c>
      <c r="D34" s="17" t="s">
        <v>41</v>
      </c>
      <c r="E34" s="17" t="s">
        <v>36</v>
      </c>
      <c r="F34" s="14">
        <v>123176366.90000001</v>
      </c>
      <c r="G34" s="1"/>
      <c r="H34" s="1"/>
      <c r="I34" s="1"/>
    </row>
    <row r="35" spans="3:9" ht="18" customHeight="1" x14ac:dyDescent="0.3">
      <c r="C35" s="13" t="s">
        <v>22</v>
      </c>
      <c r="D35" s="17" t="s">
        <v>52</v>
      </c>
      <c r="E35" s="17" t="s">
        <v>41</v>
      </c>
      <c r="F35" s="14">
        <v>41008.35</v>
      </c>
      <c r="G35" s="1"/>
      <c r="H35" s="1"/>
      <c r="I35" s="1"/>
    </row>
    <row r="36" spans="3:9" ht="18.75" x14ac:dyDescent="0.3">
      <c r="C36" s="13" t="s">
        <v>23</v>
      </c>
      <c r="D36" s="17" t="s">
        <v>41</v>
      </c>
      <c r="E36" s="17" t="s">
        <v>47</v>
      </c>
      <c r="F36" s="14">
        <v>20627856.91</v>
      </c>
      <c r="G36" s="1"/>
      <c r="H36" s="1"/>
      <c r="I36" s="1"/>
    </row>
    <row r="37" spans="3:9" ht="15.75" customHeight="1" x14ac:dyDescent="0.3">
      <c r="C37" s="11" t="s">
        <v>63</v>
      </c>
      <c r="D37" s="16" t="s">
        <v>53</v>
      </c>
      <c r="E37" s="16"/>
      <c r="F37" s="12">
        <f t="shared" ref="F37" si="3">F38+F39</f>
        <v>20019970.229999997</v>
      </c>
      <c r="G37" s="1"/>
      <c r="H37" s="1"/>
      <c r="I37" s="1"/>
    </row>
    <row r="38" spans="3:9" ht="18.75" x14ac:dyDescent="0.3">
      <c r="C38" s="13" t="s">
        <v>24</v>
      </c>
      <c r="D38" s="17" t="s">
        <v>53</v>
      </c>
      <c r="E38" s="17" t="s">
        <v>44</v>
      </c>
      <c r="F38" s="14">
        <v>18603358.489999998</v>
      </c>
      <c r="G38" s="1"/>
      <c r="H38" s="1"/>
      <c r="I38" s="1"/>
    </row>
    <row r="39" spans="3:9" ht="19.5" customHeight="1" x14ac:dyDescent="0.3">
      <c r="C39" s="13" t="s">
        <v>25</v>
      </c>
      <c r="D39" s="17" t="s">
        <v>53</v>
      </c>
      <c r="E39" s="17" t="s">
        <v>38</v>
      </c>
      <c r="F39" s="14">
        <v>1416611.74</v>
      </c>
      <c r="G39" s="1"/>
      <c r="H39" s="1"/>
      <c r="I39" s="1"/>
    </row>
    <row r="40" spans="3:9" ht="15" customHeight="1" x14ac:dyDescent="0.3">
      <c r="C40" s="11" t="s">
        <v>6</v>
      </c>
      <c r="D40" s="16" t="s">
        <v>54</v>
      </c>
      <c r="E40" s="16"/>
      <c r="F40" s="12">
        <f t="shared" ref="F40" si="4">F41+F42+F43+F44</f>
        <v>14475607.41</v>
      </c>
      <c r="G40" s="1"/>
      <c r="H40" s="1"/>
      <c r="I40" s="1"/>
    </row>
    <row r="41" spans="3:9" ht="18.75" x14ac:dyDescent="0.3">
      <c r="C41" s="13" t="s">
        <v>69</v>
      </c>
      <c r="D41" s="17" t="s">
        <v>54</v>
      </c>
      <c r="E41" s="17" t="s">
        <v>44</v>
      </c>
      <c r="F41" s="14">
        <v>2320554.7400000002</v>
      </c>
      <c r="G41" s="1"/>
      <c r="H41" s="1"/>
      <c r="I41" s="1"/>
    </row>
    <row r="42" spans="3:9" ht="15.75" customHeight="1" x14ac:dyDescent="0.3">
      <c r="C42" s="13" t="s">
        <v>26</v>
      </c>
      <c r="D42" s="17" t="s">
        <v>54</v>
      </c>
      <c r="E42" s="17" t="s">
        <v>37</v>
      </c>
      <c r="F42" s="14">
        <v>1886417.5</v>
      </c>
      <c r="G42" s="1"/>
      <c r="H42" s="1"/>
      <c r="I42" s="1"/>
    </row>
    <row r="43" spans="3:9" ht="16.5" customHeight="1" x14ac:dyDescent="0.3">
      <c r="C43" s="13" t="s">
        <v>27</v>
      </c>
      <c r="D43" s="17" t="s">
        <v>54</v>
      </c>
      <c r="E43" s="17" t="s">
        <v>38</v>
      </c>
      <c r="F43" s="14">
        <v>9145895.1699999999</v>
      </c>
      <c r="G43" s="1"/>
      <c r="H43" s="1"/>
      <c r="I43" s="1"/>
    </row>
    <row r="44" spans="3:9" ht="18.75" x14ac:dyDescent="0.3">
      <c r="C44" s="13" t="s">
        <v>70</v>
      </c>
      <c r="D44" s="17" t="s">
        <v>48</v>
      </c>
      <c r="E44" s="17" t="s">
        <v>40</v>
      </c>
      <c r="F44" s="14">
        <v>1122740</v>
      </c>
      <c r="G44" s="1"/>
      <c r="H44" s="1"/>
      <c r="I44" s="1"/>
    </row>
    <row r="45" spans="3:9" ht="16.5" customHeight="1" x14ac:dyDescent="0.3">
      <c r="C45" s="11" t="s">
        <v>7</v>
      </c>
      <c r="D45" s="16" t="s">
        <v>55</v>
      </c>
      <c r="E45" s="16"/>
      <c r="F45" s="12">
        <f t="shared" ref="F45" si="5">F46+F47</f>
        <v>4766981.6100000003</v>
      </c>
      <c r="G45" s="1"/>
      <c r="H45" s="1"/>
      <c r="I45" s="1"/>
    </row>
    <row r="46" spans="3:9" ht="17.25" customHeight="1" x14ac:dyDescent="0.3">
      <c r="C46" s="13" t="s">
        <v>28</v>
      </c>
      <c r="D46" s="17" t="s">
        <v>42</v>
      </c>
      <c r="E46" s="17" t="s">
        <v>44</v>
      </c>
      <c r="F46" s="14">
        <v>4515849.62</v>
      </c>
      <c r="G46" s="1"/>
      <c r="H46" s="1"/>
      <c r="I46" s="1"/>
    </row>
    <row r="47" spans="3:9" ht="17.25" customHeight="1" x14ac:dyDescent="0.3">
      <c r="C47" s="13" t="s">
        <v>29</v>
      </c>
      <c r="D47" s="17" t="s">
        <v>55</v>
      </c>
      <c r="E47" s="17" t="s">
        <v>36</v>
      </c>
      <c r="F47" s="14">
        <v>251131.99</v>
      </c>
      <c r="G47" s="1"/>
      <c r="H47" s="1"/>
      <c r="I47" s="1"/>
    </row>
    <row r="48" spans="3:9" ht="48.75" customHeight="1" x14ac:dyDescent="0.3">
      <c r="C48" s="11" t="s">
        <v>71</v>
      </c>
      <c r="D48" s="16" t="s">
        <v>49</v>
      </c>
      <c r="E48" s="16"/>
      <c r="F48" s="12">
        <f>F49+F50</f>
        <v>15680400</v>
      </c>
      <c r="G48" s="1"/>
      <c r="H48" s="1"/>
      <c r="I48" s="1"/>
    </row>
    <row r="49" spans="3:9" ht="48" customHeight="1" x14ac:dyDescent="0.3">
      <c r="C49" s="13" t="s">
        <v>61</v>
      </c>
      <c r="D49" s="17" t="s">
        <v>49</v>
      </c>
      <c r="E49" s="17" t="s">
        <v>44</v>
      </c>
      <c r="F49" s="14">
        <v>5600000</v>
      </c>
      <c r="G49" s="1"/>
      <c r="H49" s="1"/>
      <c r="I49" s="1"/>
    </row>
    <row r="50" spans="3:9" ht="18.75" customHeight="1" x14ac:dyDescent="0.3">
      <c r="C50" s="13" t="s">
        <v>62</v>
      </c>
      <c r="D50" s="17" t="s">
        <v>49</v>
      </c>
      <c r="E50" s="17" t="s">
        <v>36</v>
      </c>
      <c r="F50" s="14">
        <v>10080400</v>
      </c>
      <c r="G50" s="1"/>
      <c r="H50" s="1"/>
      <c r="I50" s="1"/>
    </row>
    <row r="51" spans="3:9" ht="17.25" customHeight="1" x14ac:dyDescent="0.3">
      <c r="C51" s="11" t="s">
        <v>64</v>
      </c>
      <c r="D51" s="18"/>
      <c r="E51" s="15"/>
      <c r="F51" s="12">
        <f>F11+F18+F20+F23+F28+F32+F37+F40+F45+F48</f>
        <v>258403815.88</v>
      </c>
      <c r="G51" s="1"/>
      <c r="H51" s="1"/>
      <c r="I51" s="1"/>
    </row>
    <row r="52" spans="3:9" ht="18.75" x14ac:dyDescent="0.3">
      <c r="C52" s="2"/>
      <c r="D52" s="1"/>
      <c r="E52" s="1"/>
      <c r="F52" s="1"/>
    </row>
    <row r="53" spans="3:9" ht="18.75" x14ac:dyDescent="0.3">
      <c r="C53" s="2"/>
      <c r="D53" s="1"/>
      <c r="E53" s="1"/>
      <c r="F53" s="1"/>
    </row>
    <row r="54" spans="3:9" ht="18.75" x14ac:dyDescent="0.3">
      <c r="C54" s="2"/>
      <c r="D54" s="1"/>
      <c r="E54" s="1"/>
      <c r="F54" s="1"/>
    </row>
    <row r="55" spans="3:9" ht="18.75" x14ac:dyDescent="0.3">
      <c r="C55" s="2"/>
      <c r="D55" s="1"/>
      <c r="E55" s="1"/>
      <c r="F55" s="1"/>
    </row>
    <row r="56" spans="3:9" ht="18.75" x14ac:dyDescent="0.3">
      <c r="C56" s="2"/>
      <c r="D56" s="1"/>
      <c r="E56" s="1"/>
      <c r="F56" s="1"/>
    </row>
    <row r="57" spans="3:9" ht="18.75" x14ac:dyDescent="0.3">
      <c r="C57" s="1"/>
      <c r="D57" s="1"/>
      <c r="E57" s="1"/>
      <c r="F57" s="1"/>
    </row>
    <row r="58" spans="3:9" ht="18.75" x14ac:dyDescent="0.3">
      <c r="C58" s="1"/>
      <c r="D58" s="1"/>
      <c r="E58" s="1"/>
      <c r="F58" s="1"/>
    </row>
    <row r="59" spans="3:9" ht="18.75" x14ac:dyDescent="0.3">
      <c r="C59" s="1"/>
      <c r="D59" s="1"/>
      <c r="E59" s="1"/>
      <c r="F59" s="1"/>
    </row>
    <row r="60" spans="3:9" ht="18.75" x14ac:dyDescent="0.3">
      <c r="C60" s="1"/>
      <c r="D60" s="1"/>
      <c r="E60" s="1"/>
      <c r="F60" s="1"/>
    </row>
  </sheetData>
  <mergeCells count="10">
    <mergeCell ref="C9:C10"/>
    <mergeCell ref="D9:D10"/>
    <mergeCell ref="F9:F10"/>
    <mergeCell ref="E9:E10"/>
    <mergeCell ref="C7:F7"/>
    <mergeCell ref="D6:F6"/>
    <mergeCell ref="D2:I2"/>
    <mergeCell ref="D3:I3"/>
    <mergeCell ref="D4:I4"/>
    <mergeCell ref="D5:I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2016-03-24T13:51:40Z</cp:lastPrinted>
  <dcterms:created xsi:type="dcterms:W3CDTF">2015-02-09T15:35:03Z</dcterms:created>
  <dcterms:modified xsi:type="dcterms:W3CDTF">2016-03-24T13:54:16Z</dcterms:modified>
</cp:coreProperties>
</file>